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8_新潟支社_新潟（工）技術審査資料\R7.7.29_磐越自動車道　野沢地区水文調査\3.入札公告\設計関係図書\"/>
    </mc:Choice>
  </mc:AlternateContent>
  <xr:revisionPtr revIDLastSave="0" documentId="13_ncr:1_{A990DBC9-C94A-4462-A35F-53E0D405C894}" xr6:coauthVersionLast="47" xr6:coauthVersionMax="47" xr10:uidLastSave="{00000000-0000-0000-0000-000000000000}"/>
  <bookViews>
    <workbookView xWindow="-120" yWindow="-120" windowWidth="29040" windowHeight="15720" activeTab="1" xr2:uid="{76A86B1A-5A0B-4D65-88ED-FA25F8BB75EA}"/>
  </bookViews>
  <sheets>
    <sheet name="様式１" sheetId="3" r:id="rId1"/>
    <sheet name="参考見積書（様式２)" sheetId="4" r:id="rId2"/>
  </sheets>
  <externalReferences>
    <externalReference r:id="rId3"/>
    <externalReference r:id="rId4"/>
    <externalReference r:id="rId5"/>
    <externalReference r:id="rId6"/>
  </externalReferences>
  <definedNames>
    <definedName name="__123Graph_D" localSheetId="1" hidden="1">[1]削孔!#REF!</definedName>
    <definedName name="__123Graph_D" hidden="1">[1]削孔!#REF!</definedName>
    <definedName name="__123Graph_E" localSheetId="1" hidden="1">[1]削孔!#REF!</definedName>
    <definedName name="__123Graph_E" hidden="1">[1]削孔!#REF!</definedName>
    <definedName name="_2\9" localSheetId="1">#REF!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1">'参考見積書（様式２)'!$A$1:$Q$48</definedName>
    <definedName name="_xlnm.Print_Area" localSheetId="0">様式１!$A$1:$K$47</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4" l="1"/>
  <c r="K35" i="4"/>
  <c r="K34" i="4"/>
  <c r="K33" i="4"/>
  <c r="K32" i="4"/>
  <c r="K31" i="4"/>
  <c r="K36" i="4" s="1"/>
  <c r="K25" i="4"/>
  <c r="K21" i="4"/>
  <c r="K22" i="4"/>
  <c r="K23" i="4"/>
  <c r="K24" i="4"/>
  <c r="K20" i="4"/>
</calcChain>
</file>

<file path=xl/sharedStrings.xml><?xml version="1.0" encoding="utf-8"?>
<sst xmlns="http://schemas.openxmlformats.org/spreadsheetml/2006/main" count="90" uniqueCount="57">
  <si>
    <t>単位</t>
    <rPh sb="0" eb="2">
      <t>タンイ</t>
    </rPh>
    <phoneticPr fontId="1"/>
  </si>
  <si>
    <t>単価</t>
    <rPh sb="0" eb="2">
      <t>タンカ</t>
    </rPh>
    <phoneticPr fontId="1"/>
  </si>
  <si>
    <t>金額</t>
    <rPh sb="0" eb="2">
      <t>キンガク</t>
    </rPh>
    <phoneticPr fontId="1"/>
  </si>
  <si>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</si>
  <si>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</si>
  <si>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</si>
  <si>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</si>
  <si>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</si>
  <si>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</si>
  <si>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</si>
  <si>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</si>
  <si>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</si>
  <si>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</si>
  <si>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</si>
  <si>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</si>
  <si>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</si>
  <si>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</si>
  <si>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</si>
  <si>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</si>
  <si>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</si>
  <si>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箇所</t>
    <rPh sb="0" eb="2">
      <t>カショ</t>
    </rPh>
    <phoneticPr fontId="1"/>
  </si>
  <si>
    <t xml:space="preserve">  令和7年7月29日付けで入札公告のありました磐越自動車道　野沢地区水文調査に係る</t>
    <rPh sb="2" eb="4">
      <t>レイワ</t>
    </rPh>
    <rPh sb="5" eb="6">
      <t>ネン</t>
    </rPh>
    <rPh sb="7" eb="8">
      <t>ガツ</t>
    </rPh>
    <rPh sb="10" eb="11">
      <t>ニチ</t>
    </rPh>
    <rPh sb="11" eb="12">
      <t>ヅ</t>
    </rPh>
    <rPh sb="14" eb="16">
      <t>ニュウサツ</t>
    </rPh>
    <rPh sb="16" eb="18">
      <t>コウコク</t>
    </rPh>
    <rPh sb="24" eb="30">
      <t>０</t>
    </rPh>
    <rPh sb="31" eb="39">
      <t>５</t>
    </rPh>
    <rPh sb="40" eb="41">
      <t>カカ</t>
    </rPh>
    <phoneticPr fontId="1"/>
  </si>
  <si>
    <t xml:space="preserve"> 見積活用方式対象項目の参考見積書を下記の書類を添えて提出します。</t>
    <rPh sb="1" eb="3">
      <t>ミツモリ</t>
    </rPh>
    <rPh sb="3" eb="5">
      <t>カツヨウ</t>
    </rPh>
    <rPh sb="5" eb="7">
      <t>ホウシキ</t>
    </rPh>
    <rPh sb="7" eb="9">
      <t>タイショウ</t>
    </rPh>
    <rPh sb="9" eb="11">
      <t>コウモク</t>
    </rPh>
    <rPh sb="12" eb="14">
      <t>サンコウ</t>
    </rPh>
    <rPh sb="14" eb="17">
      <t>ミツモリショ</t>
    </rPh>
    <rPh sb="18" eb="20">
      <t>カキ</t>
    </rPh>
    <rPh sb="21" eb="23">
      <t>ショルイ</t>
    </rPh>
    <rPh sb="24" eb="25">
      <t>ソ</t>
    </rPh>
    <rPh sb="27" eb="29">
      <t>テイシュツ</t>
    </rPh>
    <phoneticPr fontId="1"/>
  </si>
  <si>
    <t>（見積活用方式関係 様式２）</t>
    <rPh sb="1" eb="3">
      <t>ミツモリ</t>
    </rPh>
    <rPh sb="3" eb="5">
      <t>カツヨウ</t>
    </rPh>
    <rPh sb="5" eb="7">
      <t>ホウシキ</t>
    </rPh>
    <rPh sb="7" eb="9">
      <t>カンケイ</t>
    </rPh>
    <rPh sb="10" eb="12">
      <t>ヨウシキ</t>
    </rPh>
    <phoneticPr fontId="1"/>
  </si>
  <si>
    <t>参考見積書</t>
  </si>
  <si>
    <t>項目</t>
    <rPh sb="0" eb="2">
      <t>コウモク</t>
    </rPh>
    <phoneticPr fontId="1"/>
  </si>
  <si>
    <t>見積単価</t>
    <rPh sb="0" eb="2">
      <t>ミツモリ</t>
    </rPh>
    <rPh sb="2" eb="4">
      <t>タンカ</t>
    </rPh>
    <phoneticPr fontId="1"/>
  </si>
  <si>
    <t>見積単価算出方法※</t>
    <rPh sb="0" eb="2">
      <t>ミツモリ</t>
    </rPh>
    <rPh sb="2" eb="4">
      <t>タンカ</t>
    </rPh>
    <rPh sb="4" eb="6">
      <t>サンシュツ</t>
    </rPh>
    <rPh sb="6" eb="8">
      <t>ホウホウ</t>
    </rPh>
    <phoneticPr fontId="1"/>
  </si>
  <si>
    <t>積算基準類</t>
    <rPh sb="0" eb="2">
      <t>セキサン</t>
    </rPh>
    <rPh sb="2" eb="4">
      <t>キジュン</t>
    </rPh>
    <rPh sb="4" eb="5">
      <t>ルイ</t>
    </rPh>
    <phoneticPr fontId="1"/>
  </si>
  <si>
    <t>類似業務実績等</t>
    <rPh sb="0" eb="2">
      <t>ルイジ</t>
    </rPh>
    <rPh sb="2" eb="4">
      <t>ギョウム</t>
    </rPh>
    <rPh sb="4" eb="6">
      <t>ジッセキ</t>
    </rPh>
    <rPh sb="6" eb="7">
      <t>トウ</t>
    </rPh>
    <phoneticPr fontId="1"/>
  </si>
  <si>
    <t>見積単価算出方法が積算基準類に拠る場合</t>
    <rPh sb="0" eb="2">
      <t>ミツモリ</t>
    </rPh>
    <rPh sb="2" eb="4">
      <t>タンカ</t>
    </rPh>
    <rPh sb="4" eb="6">
      <t>サンシュツ</t>
    </rPh>
    <rPh sb="6" eb="8">
      <t>ホウホウ</t>
    </rPh>
    <rPh sb="9" eb="11">
      <t>セキサン</t>
    </rPh>
    <rPh sb="11" eb="13">
      <t>キジュン</t>
    </rPh>
    <rPh sb="13" eb="14">
      <t>ルイ</t>
    </rPh>
    <rPh sb="15" eb="16">
      <t>ヨ</t>
    </rPh>
    <rPh sb="17" eb="19">
      <t>バアイ</t>
    </rPh>
    <phoneticPr fontId="1"/>
  </si>
  <si>
    <t>※見積単価算出方法は積算基準類・類似業務実績等のいずれかで算出しているか「○」を付して下さい。</t>
    <rPh sb="1" eb="3">
      <t>ミツモリ</t>
    </rPh>
    <rPh sb="3" eb="5">
      <t>タンカ</t>
    </rPh>
    <rPh sb="5" eb="7">
      <t>サンシュツ</t>
    </rPh>
    <rPh sb="7" eb="9">
      <t>ホウホウ</t>
    </rPh>
    <rPh sb="10" eb="12">
      <t>セキサン</t>
    </rPh>
    <rPh sb="12" eb="14">
      <t>キジュン</t>
    </rPh>
    <rPh sb="14" eb="15">
      <t>ルイ</t>
    </rPh>
    <rPh sb="16" eb="18">
      <t>ルイジ</t>
    </rPh>
    <rPh sb="18" eb="20">
      <t>ギョウム</t>
    </rPh>
    <rPh sb="20" eb="22">
      <t>ジッセキ</t>
    </rPh>
    <rPh sb="22" eb="23">
      <t>トウ</t>
    </rPh>
    <rPh sb="29" eb="31">
      <t>サンシュツ</t>
    </rPh>
    <rPh sb="40" eb="41">
      <t>フ</t>
    </rPh>
    <rPh sb="43" eb="44">
      <t>クダ</t>
    </rPh>
    <phoneticPr fontId="1"/>
  </si>
  <si>
    <t>※なお、積算基準類に拠る場合は、適用した積算基準類の名称・頁番号等を記載することで下表の入力は必要ありません。</t>
    <rPh sb="4" eb="6">
      <t>セキサン</t>
    </rPh>
    <rPh sb="6" eb="8">
      <t>キジュン</t>
    </rPh>
    <rPh sb="8" eb="9">
      <t>ルイ</t>
    </rPh>
    <rPh sb="10" eb="11">
      <t>ヨ</t>
    </rPh>
    <rPh sb="12" eb="14">
      <t>バアイ</t>
    </rPh>
    <rPh sb="16" eb="18">
      <t>テキヨウ</t>
    </rPh>
    <rPh sb="20" eb="25">
      <t>セキサンキジュンルイ</t>
    </rPh>
    <rPh sb="26" eb="28">
      <t>メイショウ</t>
    </rPh>
    <rPh sb="29" eb="30">
      <t>ページ</t>
    </rPh>
    <rPh sb="30" eb="32">
      <t>バンゴウ</t>
    </rPh>
    <rPh sb="32" eb="33">
      <t>トウ</t>
    </rPh>
    <rPh sb="34" eb="36">
      <t>キサイ</t>
    </rPh>
    <rPh sb="41" eb="43">
      <t>カヒョウ</t>
    </rPh>
    <rPh sb="44" eb="46">
      <t>ニュウリョク</t>
    </rPh>
    <rPh sb="47" eb="49">
      <t>ヒツヨウ</t>
    </rPh>
    <phoneticPr fontId="1"/>
  </si>
  <si>
    <t>【参考例】</t>
    <rPh sb="1" eb="3">
      <t>サンコウ</t>
    </rPh>
    <rPh sb="3" eb="4">
      <t>レイ</t>
    </rPh>
    <phoneticPr fontId="1"/>
  </si>
  <si>
    <t>《見積単価内訳》</t>
    <rPh sb="1" eb="3">
      <t>ミツモリ</t>
    </rPh>
    <rPh sb="3" eb="5">
      <t>タンカ</t>
    </rPh>
    <rPh sb="5" eb="7">
      <t>ウチワケ</t>
    </rPh>
    <phoneticPr fontId="1"/>
  </si>
  <si>
    <t>標準作業量</t>
    <rPh sb="0" eb="2">
      <t>ヒョウジュン</t>
    </rPh>
    <rPh sb="2" eb="4">
      <t>サギョウ</t>
    </rPh>
    <rPh sb="4" eb="5">
      <t>リョウ</t>
    </rPh>
    <phoneticPr fontId="1"/>
  </si>
  <si>
    <t>作業工程</t>
    <rPh sb="0" eb="2">
      <t>サギョウ</t>
    </rPh>
    <rPh sb="2" eb="4">
      <t>コウテイ</t>
    </rPh>
    <phoneticPr fontId="1"/>
  </si>
  <si>
    <t>外業</t>
    <rPh sb="0" eb="2">
      <t>ガイギョウ</t>
    </rPh>
    <phoneticPr fontId="1"/>
  </si>
  <si>
    <t>摘要</t>
    <rPh sb="0" eb="2">
      <t>テキヨウ</t>
    </rPh>
    <phoneticPr fontId="1"/>
  </si>
  <si>
    <t>編成</t>
    <rPh sb="0" eb="2">
      <t>ヘンセイ</t>
    </rPh>
    <phoneticPr fontId="1"/>
  </si>
  <si>
    <t>歩掛</t>
    <rPh sb="0" eb="2">
      <t>ブガカリ</t>
    </rPh>
    <phoneticPr fontId="1"/>
  </si>
  <si>
    <t>編成・歩掛</t>
    <rPh sb="0" eb="2">
      <t>ヘンセイ</t>
    </rPh>
    <rPh sb="3" eb="5">
      <t>ブガカリ</t>
    </rPh>
    <phoneticPr fontId="1"/>
  </si>
  <si>
    <t>一式の場合は詳細な根拠を
添付する様お願いいたします。</t>
    <rPh sb="0" eb="2">
      <t>イッシキ</t>
    </rPh>
    <rPh sb="3" eb="5">
      <t>バアイ</t>
    </rPh>
    <rPh sb="6" eb="8">
      <t>ショウサイ</t>
    </rPh>
    <rPh sb="9" eb="11">
      <t>コンキョ</t>
    </rPh>
    <rPh sb="13" eb="15">
      <t>テンプ</t>
    </rPh>
    <rPh sb="17" eb="18">
      <t>ヨウ</t>
    </rPh>
    <rPh sb="19" eb="20">
      <t>ネガ</t>
    </rPh>
    <phoneticPr fontId="1"/>
  </si>
  <si>
    <t>小計</t>
    <rPh sb="0" eb="2">
      <t>ショウケイ</t>
    </rPh>
    <phoneticPr fontId="1"/>
  </si>
  <si>
    <t>（参考例）</t>
    <rPh sb="1" eb="3">
      <t>サンコウ</t>
    </rPh>
    <rPh sb="3" eb="4">
      <t>レイ</t>
    </rPh>
    <phoneticPr fontId="1"/>
  </si>
  <si>
    <t>代替水源調査</t>
    <rPh sb="0" eb="2">
      <t>ダイタイ</t>
    </rPh>
    <rPh sb="2" eb="4">
      <t>スイゲン</t>
    </rPh>
    <rPh sb="4" eb="6">
      <t>チョウサ</t>
    </rPh>
    <phoneticPr fontId="1"/>
  </si>
  <si>
    <t>主任技師</t>
    <rPh sb="0" eb="2">
      <t>シュニン</t>
    </rPh>
    <rPh sb="2" eb="4">
      <t>ギシ</t>
    </rPh>
    <phoneticPr fontId="1"/>
  </si>
  <si>
    <t>技師A</t>
    <rPh sb="0" eb="2">
      <t>ギシ</t>
    </rPh>
    <phoneticPr fontId="1"/>
  </si>
  <si>
    <t>技師B</t>
    <rPh sb="0" eb="2">
      <t>ギシ</t>
    </rPh>
    <phoneticPr fontId="1"/>
  </si>
  <si>
    <t>技師C</t>
    <rPh sb="0" eb="2">
      <t>ギシ</t>
    </rPh>
    <phoneticPr fontId="1"/>
  </si>
  <si>
    <t>技師長</t>
    <rPh sb="0" eb="3">
      <t>ギシチョウ</t>
    </rPh>
    <phoneticPr fontId="1"/>
  </si>
  <si>
    <t>（2）評価・考察に要する費用</t>
    <rPh sb="3" eb="5">
      <t>ヒョウカ</t>
    </rPh>
    <rPh sb="6" eb="8">
      <t>コウサツ</t>
    </rPh>
    <rPh sb="9" eb="10">
      <t>ヨウ</t>
    </rPh>
    <rPh sb="12" eb="14">
      <t>ヒヨウ</t>
    </rPh>
    <phoneticPr fontId="1"/>
  </si>
  <si>
    <t>内業</t>
    <rPh sb="0" eb="2">
      <t>ナイギョウ</t>
    </rPh>
    <phoneticPr fontId="1"/>
  </si>
  <si>
    <t>（3）その他　（〇〇）　・○○には必要な内訳名称を入れること。</t>
    <rPh sb="5" eb="6">
      <t>タ</t>
    </rPh>
    <rPh sb="17" eb="19">
      <t>ヒツヨウ</t>
    </rPh>
    <rPh sb="20" eb="22">
      <t>ウチワケ</t>
    </rPh>
    <rPh sb="22" eb="24">
      <t>メイショウ</t>
    </rPh>
    <rPh sb="25" eb="26">
      <t>イ</t>
    </rPh>
    <phoneticPr fontId="1"/>
  </si>
  <si>
    <t>※必要に応じて項目を追加していただいて構いません。</t>
    <rPh sb="1" eb="3">
      <t>ヒツヨウ</t>
    </rPh>
    <rPh sb="4" eb="5">
      <t>オウ</t>
    </rPh>
    <rPh sb="7" eb="9">
      <t>コウモク</t>
    </rPh>
    <rPh sb="10" eb="12">
      <t>ツイカ</t>
    </rPh>
    <rPh sb="19" eb="20">
      <t>カマ</t>
    </rPh>
    <phoneticPr fontId="1"/>
  </si>
  <si>
    <t>（1）現地調査（調査箇所の選定）に要する費用</t>
    <rPh sb="3" eb="7">
      <t>ゲンチチョウサ</t>
    </rPh>
    <rPh sb="8" eb="10">
      <t>チョウサ</t>
    </rPh>
    <rPh sb="10" eb="12">
      <t>カショ</t>
    </rPh>
    <rPh sb="13" eb="15">
      <t>センテイ</t>
    </rPh>
    <rPh sb="17" eb="18">
      <t>ヨウ</t>
    </rPh>
    <rPh sb="20" eb="22">
      <t>ヒヨウ</t>
    </rPh>
    <phoneticPr fontId="1"/>
  </si>
  <si>
    <t>※編成、歩掛、単価等の数値についてはあくまで参考値です。
　 御社の積算に則り記入をお願いいたします。</t>
    <rPh sb="1" eb="3">
      <t>ヘンセイ</t>
    </rPh>
    <rPh sb="4" eb="6">
      <t>ブガカリ</t>
    </rPh>
    <rPh sb="7" eb="9">
      <t>タンカ</t>
    </rPh>
    <rPh sb="9" eb="10">
      <t>トウ</t>
    </rPh>
    <rPh sb="11" eb="13">
      <t>スウチ</t>
    </rPh>
    <rPh sb="22" eb="24">
      <t>サンコウ</t>
    </rPh>
    <rPh sb="24" eb="25">
      <t>アタイ</t>
    </rPh>
    <rPh sb="31" eb="33">
      <t>オンシャ</t>
    </rPh>
    <rPh sb="34" eb="36">
      <t>セキサン</t>
    </rPh>
    <rPh sb="37" eb="38">
      <t>ノット</t>
    </rPh>
    <rPh sb="39" eb="41">
      <t>キニュウ</t>
    </rPh>
    <rPh sb="43" eb="44">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</si>
</sst>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13"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
      <sz val="11"/>
      <color theme="1"/>
      <name val="游ゴシック"/>
      <family val="2"/>
      <charset val="128"/>
      <scheme val="minor"/>
    </font>
    <font>
      <sz val="11"/>
      <color theme="1"/>
      <name val="ＭＳ Ｐゴシック"/>
      <family val="3"/>
      <charset val="128"/>
    </font>
    <font>
      <sz val="16"/>
      <color theme="1"/>
      <name val="ＭＳ Ｐゴシック"/>
      <family val="3"/>
      <charset val="128"/>
    </font>
    <font>
      <sz val="10"/>
      <color theme="1"/>
      <name val="ＭＳ Ｐゴシック"/>
      <family val="3"/>
      <charset val="128"/>
    </font>
    <font>
      <sz val="9"/>
      <color theme="1"/>
      <name val="ＭＳ Ｐゴシック"/>
      <family val="3"/>
      <charset val="128"/>
    </font>
    <font>
      <sz val="14"/>
      <color theme="1"/>
      <name val="ＭＳ Ｐゴシック"/>
      <family val="3"/>
      <charset val="128"/>
    </font>
    <font>
      <sz val="11"/>
      <name val="ＭＳ Ｐ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104">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14" fontId="2" fillId="0" borderId="7" xfId="0" applyNumberFormat="1" applyFont="1" applyBorder="1" applyAlignment="1">
      <alignment horizontal="right" vertical="center"/>
    </xf>
    <xf numFmtId="0" fontId="2" fillId="0" borderId="7" xfId="0" applyFont="1" applyBorder="1">
      <alignment vertical="center"/>
    </xf>
    <xf numFmtId="0" fontId="2" fillId="0" borderId="8" xfId="0" applyFont="1" applyBorder="1">
      <alignment vertical="center"/>
    </xf>
    <xf numFmtId="0" fontId="2" fillId="0" borderId="2" xfId="0" applyFont="1" applyBorder="1">
      <alignment vertical="center"/>
    </xf>
    <xf numFmtId="0" fontId="2" fillId="0" borderId="9" xfId="0" applyFont="1" applyBorder="1">
      <alignment vertical="center"/>
    </xf>
    <xf numFmtId="0" fontId="5" fillId="0" borderId="0" xfId="0" applyFont="1">
      <alignment vertical="center"/>
    </xf>
    <xf numFmtId="0" fontId="7" fillId="0" borderId="0" xfId="0" applyFont="1">
      <alignment vertical="center"/>
    </xf>
    <xf numFmtId="0" fontId="7" fillId="0" borderId="0" xfId="0" applyFont="1" applyAlignment="1">
      <alignment horizontal="right" vertical="center"/>
    </xf>
    <xf numFmtId="0" fontId="8" fillId="0" borderId="0" xfId="0" applyFont="1">
      <alignment vertical="center"/>
    </xf>
    <xf numFmtId="0" fontId="9" fillId="0" borderId="3" xfId="0" applyFont="1" applyBorder="1">
      <alignment vertical="center"/>
    </xf>
    <xf numFmtId="0" fontId="9" fillId="0" borderId="4" xfId="0" applyFont="1" applyBorder="1">
      <alignment vertical="center"/>
    </xf>
    <xf numFmtId="0" fontId="9" fillId="0" borderId="4" xfId="0" applyFont="1" applyBorder="1" applyAlignment="1">
      <alignment horizontal="center" vertical="center" wrapText="1"/>
    </xf>
    <xf numFmtId="0" fontId="9" fillId="0" borderId="5" xfId="0" applyFont="1" applyBorder="1">
      <alignment vertical="center"/>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applyFont="1" applyBorder="1">
      <alignment vertical="center"/>
    </xf>
    <xf numFmtId="0" fontId="9" fillId="0" borderId="9" xfId="0" applyFont="1" applyBorder="1">
      <alignment vertical="center"/>
    </xf>
    <xf numFmtId="0" fontId="10" fillId="0" borderId="0" xfId="0" applyFont="1">
      <alignment vertical="center"/>
    </xf>
    <xf numFmtId="176" fontId="7" fillId="0" borderId="0" xfId="0" applyNumberFormat="1" applyFont="1">
      <alignment vertical="center"/>
    </xf>
    <xf numFmtId="0" fontId="7" fillId="0" borderId="0" xfId="0" applyFont="1" applyAlignment="1">
      <alignment horizontal="center" vertical="center"/>
    </xf>
    <xf numFmtId="0" fontId="9" fillId="0" borderId="10" xfId="0" applyFont="1" applyBorder="1">
      <alignment vertical="center"/>
    </xf>
    <xf numFmtId="0" fontId="9" fillId="0" borderId="11" xfId="0" applyFont="1" applyBorder="1">
      <alignment vertical="center"/>
    </xf>
    <xf numFmtId="0" fontId="9" fillId="0" borderId="12" xfId="0" applyFont="1" applyBorder="1">
      <alignment vertical="center"/>
    </xf>
    <xf numFmtId="0" fontId="9" fillId="0" borderId="8" xfId="0" applyFont="1" applyBorder="1">
      <alignment vertical="center"/>
    </xf>
    <xf numFmtId="0" fontId="9" fillId="0" borderId="6" xfId="0" applyFont="1" applyBorder="1">
      <alignment vertical="center"/>
    </xf>
    <xf numFmtId="0" fontId="9" fillId="0" borderId="7" xfId="0" applyFont="1" applyBorder="1">
      <alignment vertical="center"/>
    </xf>
    <xf numFmtId="0" fontId="9" fillId="0" borderId="6" xfId="0" applyFont="1" applyBorder="1" applyAlignment="1">
      <alignment vertical="center"/>
    </xf>
    <xf numFmtId="0" fontId="9" fillId="0" borderId="7" xfId="0" applyFont="1" applyBorder="1" applyAlignment="1">
      <alignment vertical="center"/>
    </xf>
    <xf numFmtId="0" fontId="11" fillId="0" borderId="0" xfId="0" applyFont="1" applyAlignment="1">
      <alignment horizontal="center" vertical="center"/>
    </xf>
    <xf numFmtId="0" fontId="7" fillId="0" borderId="0" xfId="0" applyFont="1" applyAlignment="1">
      <alignment horizontal="left" vertical="center"/>
    </xf>
    <xf numFmtId="0" fontId="7" fillId="0" borderId="2" xfId="0" applyFont="1" applyBorder="1" applyAlignment="1">
      <alignment horizontal="left" vertical="center"/>
    </xf>
    <xf numFmtId="0" fontId="9" fillId="0" borderId="0" xfId="0" applyFont="1" applyBorder="1">
      <alignment vertical="center"/>
    </xf>
    <xf numFmtId="0" fontId="2" fillId="0" borderId="0" xfId="0" applyFont="1">
      <alignment vertical="center"/>
    </xf>
    <xf numFmtId="0" fontId="2" fillId="0" borderId="7" xfId="0" applyFont="1" applyBorder="1">
      <alignment vertical="center"/>
    </xf>
    <xf numFmtId="0" fontId="2" fillId="0" borderId="6" xfId="0" applyFont="1" applyBorder="1" applyAlignment="1">
      <alignment vertical="top" wrapText="1"/>
    </xf>
    <xf numFmtId="0" fontId="2" fillId="0" borderId="0" xfId="0" applyFont="1" applyAlignment="1">
      <alignment vertical="top" wrapText="1"/>
    </xf>
    <xf numFmtId="0" fontId="2" fillId="0" borderId="7" xfId="0" applyFont="1" applyBorder="1" applyAlignment="1">
      <alignmen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0" fontId="2" fillId="0" borderId="7" xfId="0" applyFont="1" applyBorder="1" applyAlignment="1">
      <alignment horizontal="left" vertical="top"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7" fillId="0" borderId="0" xfId="0" applyFont="1" applyAlignment="1">
      <alignment horizontal="left" vertical="center"/>
    </xf>
    <xf numFmtId="38" fontId="9" fillId="0" borderId="10" xfId="1" applyFont="1" applyBorder="1" applyAlignment="1">
      <alignment horizontal="right" vertical="center"/>
    </xf>
    <xf numFmtId="38" fontId="9" fillId="0" borderId="12" xfId="1" applyFont="1" applyBorder="1" applyAlignment="1">
      <alignment horizontal="right" vertical="center"/>
    </xf>
    <xf numFmtId="177" fontId="9" fillId="0" borderId="10" xfId="0" applyNumberFormat="1" applyFont="1" applyBorder="1" applyAlignment="1">
      <alignment horizontal="right" vertical="center"/>
    </xf>
    <xf numFmtId="177" fontId="9" fillId="0" borderId="12" xfId="0" applyNumberFormat="1" applyFont="1" applyBorder="1" applyAlignment="1">
      <alignment horizontal="right" vertical="center"/>
    </xf>
    <xf numFmtId="1" fontId="9" fillId="0" borderId="10" xfId="0" applyNumberFormat="1" applyFont="1" applyBorder="1" applyAlignment="1">
      <alignment horizontal="right" vertical="center"/>
    </xf>
    <xf numFmtId="1" fontId="9" fillId="0" borderId="12" xfId="0" applyNumberFormat="1" applyFont="1" applyBorder="1" applyAlignment="1">
      <alignment horizontal="right" vertical="center"/>
    </xf>
    <xf numFmtId="0" fontId="9" fillId="0" borderId="10" xfId="0" applyFont="1" applyBorder="1" applyAlignment="1">
      <alignment horizontal="center" vertical="center"/>
    </xf>
    <xf numFmtId="0" fontId="9" fillId="0" borderId="12" xfId="0" applyFont="1" applyBorder="1" applyAlignment="1">
      <alignment horizontal="center" vertical="center"/>
    </xf>
    <xf numFmtId="38" fontId="9" fillId="0" borderId="1" xfId="1" applyFont="1" applyBorder="1" applyAlignment="1">
      <alignment horizontal="right" vertical="center"/>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10" xfId="0" applyFont="1" applyBorder="1" applyAlignment="1">
      <alignment horizontal="right" vertical="center"/>
    </xf>
    <xf numFmtId="0" fontId="9" fillId="0" borderId="12" xfId="0" applyFont="1" applyBorder="1" applyAlignment="1">
      <alignment horizontal="right"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7" fillId="0" borderId="2" xfId="0" applyFont="1" applyBorder="1" applyAlignment="1">
      <alignment horizontal="left"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2" xfId="0" applyFont="1" applyBorder="1" applyAlignment="1">
      <alignment horizontal="center" vertical="center"/>
    </xf>
    <xf numFmtId="0" fontId="9" fillId="0" borderId="9" xfId="0" applyFont="1" applyBorder="1" applyAlignment="1">
      <alignment horizontal="center" vertical="center"/>
    </xf>
    <xf numFmtId="0" fontId="9" fillId="0" borderId="12" xfId="0" applyFont="1" applyBorder="1" applyAlignment="1">
      <alignment horizontal="center" vertical="center" shrinkToFit="1"/>
    </xf>
    <xf numFmtId="0" fontId="9" fillId="0" borderId="1" xfId="0" applyFont="1" applyBorder="1" applyAlignment="1">
      <alignment horizontal="center" vertical="center" shrinkToFit="1"/>
    </xf>
    <xf numFmtId="38" fontId="9" fillId="0" borderId="10" xfId="0" applyNumberFormat="1" applyFont="1" applyBorder="1" applyAlignment="1">
      <alignment horizontal="right"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10" fillId="0" borderId="4" xfId="0" applyFont="1" applyBorder="1" applyAlignment="1">
      <alignment horizontal="left" vertical="center"/>
    </xf>
    <xf numFmtId="0" fontId="9" fillId="0" borderId="11" xfId="0" applyFont="1" applyBorder="1">
      <alignment vertical="center"/>
    </xf>
    <xf numFmtId="0" fontId="9" fillId="0" borderId="12" xfId="0" applyFont="1" applyBorder="1">
      <alignment vertical="center"/>
    </xf>
    <xf numFmtId="0" fontId="9" fillId="0" borderId="10" xfId="0" applyFont="1" applyBorder="1">
      <alignment vertical="center"/>
    </xf>
    <xf numFmtId="0" fontId="11" fillId="0" borderId="0" xfId="0" applyFont="1" applyAlignment="1">
      <alignment horizontal="center"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176" fontId="9" fillId="0" borderId="1" xfId="0" applyNumberFormat="1" applyFont="1" applyBorder="1" applyAlignment="1">
      <alignment horizontal="center" vertic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8" fillId="0" borderId="0" xfId="0" applyFont="1" applyAlignment="1">
      <alignment horizontal="center" vertical="center"/>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12"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66675</xdr:colOff>
      <xdr:row>14</xdr:row>
      <xdr:rowOff>9525</xdr:rowOff>
    </xdr:from>
    <xdr:to>
      <xdr:col>6</xdr:col>
      <xdr:colOff>114300</xdr:colOff>
      <xdr:row>18</xdr:row>
      <xdr:rowOff>0</xdr:rowOff>
    </xdr:to>
    <xdr:sp macro="" textlink="">
      <xdr:nvSpPr>
        <xdr:cNvPr id="2" name="左大かっこ 1">
          <a:extLst>
            <a:ext uri="{FF2B5EF4-FFF2-40B4-BE49-F238E27FC236}">
              <a16:creationId xmlns:a16="http://schemas.microsoft.com/office/drawing/2014/main" id="{06D62374-C6A3-4320-B30D-1C3DB7EC8AAE}"/>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13</xdr:row>
      <xdr:rowOff>142875</xdr:rowOff>
    </xdr:from>
    <xdr:to>
      <xdr:col>5</xdr:col>
      <xdr:colOff>174625</xdr:colOff>
      <xdr:row>16</xdr:row>
      <xdr:rowOff>142875</xdr:rowOff>
    </xdr:to>
    <xdr:sp macro="" textlink="">
      <xdr:nvSpPr>
        <xdr:cNvPr id="3" name="線吹き出し 1 (枠付き) 6">
          <a:extLst>
            <a:ext uri="{FF2B5EF4-FFF2-40B4-BE49-F238E27FC236}">
              <a16:creationId xmlns:a16="http://schemas.microsoft.com/office/drawing/2014/main" id="{27BED3BF-1EE8-43C3-86E6-49DBD99CD083}"/>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有料道路費 (柳樽川橋工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ow r="2">
          <cell r="G2" t="str">
            <v>気温(℃)</v>
          </cell>
        </row>
        <row r="4">
          <cell r="J4" t="str">
            <v>最低</v>
          </cell>
        </row>
        <row r="5">
          <cell r="D5" t="str">
            <v>時分</v>
          </cell>
          <cell r="E5" t="str">
            <v>値</v>
          </cell>
          <cell r="J5" t="str">
            <v>値</v>
          </cell>
          <cell r="K5" t="str">
            <v>時分</v>
          </cell>
        </row>
        <row r="6">
          <cell r="B6">
            <v>0</v>
          </cell>
          <cell r="D6" t="str">
            <v>--</v>
          </cell>
          <cell r="E6" t="str">
            <v>///</v>
          </cell>
        </row>
        <row r="7">
          <cell r="B7">
            <v>4</v>
          </cell>
          <cell r="D7">
            <v>0.5</v>
          </cell>
          <cell r="E7" t="str">
            <v>///</v>
          </cell>
        </row>
        <row r="8">
          <cell r="B8">
            <v>0</v>
          </cell>
          <cell r="D8" t="str">
            <v>--</v>
          </cell>
          <cell r="E8" t="str">
            <v>///</v>
          </cell>
        </row>
        <row r="10">
          <cell r="B10">
            <v>0</v>
          </cell>
          <cell r="D10" t="str">
            <v>--</v>
          </cell>
          <cell r="E10" t="str">
            <v>///</v>
          </cell>
        </row>
        <row r="12">
          <cell r="B12">
            <v>3</v>
          </cell>
          <cell r="D12">
            <v>4.8611111111111112E-2</v>
          </cell>
          <cell r="E12" t="str">
            <v>///</v>
          </cell>
        </row>
        <row r="13">
          <cell r="B13">
            <v>0</v>
          </cell>
          <cell r="D13" t="str">
            <v>--</v>
          </cell>
          <cell r="E13" t="str">
            <v>///</v>
          </cell>
        </row>
        <row r="14">
          <cell r="B14">
            <v>0</v>
          </cell>
          <cell r="D14" t="str">
            <v>--</v>
          </cell>
          <cell r="E14" t="str">
            <v>///</v>
          </cell>
        </row>
        <row r="15">
          <cell r="B15">
            <v>4</v>
          </cell>
          <cell r="D15">
            <v>0.98611111111111116</v>
          </cell>
        </row>
        <row r="16">
          <cell r="B16">
            <v>2</v>
          </cell>
        </row>
        <row r="17">
          <cell r="B17">
            <v>0</v>
          </cell>
        </row>
        <row r="18">
          <cell r="B18">
            <v>0</v>
          </cell>
        </row>
        <row r="19">
          <cell r="B19">
            <v>0</v>
          </cell>
        </row>
        <row r="20">
          <cell r="B20">
            <v>4</v>
          </cell>
        </row>
        <row r="23">
          <cell r="E23" t="str">
            <v>///</v>
          </cell>
        </row>
        <row r="24">
          <cell r="E24" t="str">
            <v>///</v>
          </cell>
        </row>
      </sheetData>
      <sheetData sheetId="10">
        <row r="5">
          <cell r="C5" t="str">
            <v>値</v>
          </cell>
        </row>
        <row r="6">
          <cell r="C6">
            <v>3</v>
          </cell>
        </row>
        <row r="7">
          <cell r="C7">
            <v>2</v>
          </cell>
        </row>
        <row r="8">
          <cell r="C8">
            <v>0</v>
          </cell>
        </row>
        <row r="9">
          <cell r="C9">
            <v>0</v>
          </cell>
        </row>
        <row r="10">
          <cell r="C10">
            <v>0</v>
          </cell>
        </row>
        <row r="11">
          <cell r="C11">
            <v>0</v>
          </cell>
        </row>
        <row r="12">
          <cell r="C12">
            <v>2</v>
          </cell>
        </row>
        <row r="13">
          <cell r="C13">
            <v>1</v>
          </cell>
        </row>
      </sheetData>
      <sheetData sheetId="11"/>
      <sheetData sheetId="12"/>
      <sheetData sheetId="13">
        <row r="2">
          <cell r="G2" t="str">
            <v>気温(℃)</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 val="総額"/>
      <sheetName val="数量表"/>
      <sheetName val="長野道平面 "/>
      <sheetName val="地覆改良"/>
      <sheetName val="切削ＯＬ"/>
      <sheetName val="切削OLt=4"/>
      <sheetName val="切削OLt=10"/>
      <sheetName val="切削・OL・LEV "/>
      <sheetName val="橋梁（切削工） "/>
      <sheetName val="橋梁（OL･LV）"/>
      <sheetName val="ﾀｲﾑﾃｰﾌﾞﾙ (2)"/>
      <sheetName val="路面標示"/>
      <sheetName val="縁石工"/>
      <sheetName val="その他工種 １"/>
      <sheetName val="その他工種２"/>
      <sheetName val="割掛"/>
      <sheetName val="現場内移動 "/>
      <sheetName val="交通規制・保安員"/>
      <sheetName val="試験施工"/>
      <sheetName val="事前調査"/>
      <sheetName val="施工日数"/>
      <sheetName val="支給材"/>
      <sheetName val="切削深"/>
      <sheetName val="長野道 上り 走行車線"/>
      <sheetName val="長野道 上り 追越車線"/>
      <sheetName val="長野道 下り 走行車線"/>
      <sheetName val="長野道 下り 追越車線"/>
      <sheetName val="密度"/>
      <sheetName val="材料単価"/>
      <sheetName val="合材単価"/>
      <sheetName val="処分場"/>
      <sheetName val="距離表"/>
      <sheetName val="表紙"/>
      <sheetName val="位置図"/>
      <sheetName val="施工位置 "/>
      <sheetName val="平面図"/>
      <sheetName val="平面図 (2)"/>
      <sheetName val="平面図 (3)"/>
      <sheetName val="平面図 (4)"/>
      <sheetName val="平面図 (5)"/>
      <sheetName val="平面図 (6)"/>
      <sheetName val="平面図 (7)"/>
      <sheetName val="平面図 (8)"/>
      <sheetName val="平面図 (9)"/>
      <sheetName val="平面図 (10)"/>
      <sheetName val="平面図 (11)"/>
      <sheetName val="平面図 (12)"/>
      <sheetName val="平面図 (13)"/>
      <sheetName val="平面図 (14)"/>
      <sheetName val="平面図 (15)"/>
      <sheetName val="平面図 (16)"/>
      <sheetName val="平面図 (17)"/>
      <sheetName val="平面図 (18)"/>
      <sheetName val="平面図 (19)"/>
      <sheetName val="平面図 (20)"/>
      <sheetName val="平面図 (21)"/>
      <sheetName val="平面図 (22)"/>
      <sheetName val="平面図 (23)"/>
      <sheetName val="平面図 (24)"/>
      <sheetName val="平面図 (25)"/>
      <sheetName val="平面図 (26)"/>
      <sheetName val="平面図 (27)"/>
      <sheetName val="平面図 (28)"/>
      <sheetName val="平面図 (29)"/>
      <sheetName val="平面図 (30)"/>
      <sheetName val="平面図 (31)"/>
      <sheetName val="平面図 (3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96B3-6325-4508-B4A8-D754AB2C7FAE}">
  <dimension ref="B1:K47"/>
  <sheetViews>
    <sheetView view="pageBreakPreview" zoomScaleNormal="100" zoomScaleSheetLayoutView="100" workbookViewId="0">
      <selection activeCell="B11" sqref="B11"/>
    </sheetView>
  </sheetViews>
  <sheetFormatPr defaultColWidth="9" defaultRowHeight="13.5" x14ac:dyDescent="0.4"/>
  <cols>
    <col min="1" max="1" width="2.5" style="1" customWidth="1"/>
    <col min="2" max="10" width="9" style="1"/>
    <col min="11" max="11" width="2.5" style="1" customWidth="1"/>
    <col min="12" max="16384" width="9" style="1"/>
  </cols>
  <sheetData>
    <row r="1" spans="2:11" ht="15" customHeight="1" x14ac:dyDescent="0.4">
      <c r="I1" s="2"/>
      <c r="J1" s="2" t="s">
        <v>3</v>
      </c>
      <c r="K1" s="2"/>
    </row>
    <row r="2" spans="2:11" ht="22.5" customHeight="1" x14ac:dyDescent="0.4">
      <c r="B2" s="44" t="s">
        <v>4</v>
      </c>
      <c r="C2" s="45"/>
      <c r="D2" s="45"/>
      <c r="E2" s="45"/>
      <c r="F2" s="45"/>
      <c r="G2" s="45"/>
      <c r="H2" s="45"/>
      <c r="I2" s="45"/>
      <c r="J2" s="46"/>
    </row>
    <row r="3" spans="2:11" ht="15" customHeight="1" x14ac:dyDescent="0.4">
      <c r="B3" s="3"/>
      <c r="J3" s="4" t="s">
        <v>5</v>
      </c>
    </row>
    <row r="4" spans="2:11" ht="15" customHeight="1" x14ac:dyDescent="0.4">
      <c r="B4" s="3" t="s">
        <v>6</v>
      </c>
      <c r="J4" s="5"/>
    </row>
    <row r="5" spans="2:11" ht="15" customHeight="1" x14ac:dyDescent="0.4">
      <c r="B5" s="3" t="s">
        <v>7</v>
      </c>
      <c r="J5" s="5"/>
    </row>
    <row r="6" spans="2:11" ht="15" customHeight="1" x14ac:dyDescent="0.4">
      <c r="B6" s="3"/>
      <c r="J6" s="5"/>
    </row>
    <row r="7" spans="2:11" ht="15" customHeight="1" x14ac:dyDescent="0.4">
      <c r="B7" s="3"/>
      <c r="J7" s="5"/>
    </row>
    <row r="8" spans="2:11" ht="15" customHeight="1" x14ac:dyDescent="0.4">
      <c r="B8" s="3"/>
      <c r="J8" s="5"/>
    </row>
    <row r="9" spans="2:11" ht="15" customHeight="1" x14ac:dyDescent="0.4">
      <c r="B9" s="3"/>
      <c r="J9" s="5"/>
    </row>
    <row r="10" spans="2:11" ht="15" customHeight="1" x14ac:dyDescent="0.4">
      <c r="B10" s="3"/>
      <c r="J10" s="5"/>
    </row>
    <row r="11" spans="2:11" ht="15" customHeight="1" x14ac:dyDescent="0.4">
      <c r="B11" s="3"/>
      <c r="J11" s="5"/>
    </row>
    <row r="12" spans="2:11" ht="18" customHeight="1" x14ac:dyDescent="0.4">
      <c r="B12" s="3"/>
      <c r="G12" s="1" t="s">
        <v>8</v>
      </c>
      <c r="H12" s="36"/>
      <c r="I12" s="36"/>
      <c r="J12" s="37"/>
    </row>
    <row r="13" spans="2:11" ht="18" customHeight="1" x14ac:dyDescent="0.4">
      <c r="B13" s="3"/>
      <c r="G13" s="1" t="s">
        <v>9</v>
      </c>
      <c r="H13" s="36"/>
      <c r="I13" s="36"/>
      <c r="J13" s="37"/>
    </row>
    <row r="14" spans="2:11" ht="18" customHeight="1" x14ac:dyDescent="0.4">
      <c r="B14" s="3"/>
      <c r="G14" s="1" t="s">
        <v>10</v>
      </c>
      <c r="H14" s="36"/>
      <c r="I14" s="36"/>
      <c r="J14" s="37"/>
    </row>
    <row r="15" spans="2:11" ht="18" customHeight="1" x14ac:dyDescent="0.4">
      <c r="B15" s="3"/>
      <c r="G15" s="2" t="s">
        <v>11</v>
      </c>
      <c r="H15" s="36"/>
      <c r="I15" s="36"/>
      <c r="J15" s="37"/>
    </row>
    <row r="16" spans="2:11" ht="18" customHeight="1" x14ac:dyDescent="0.4">
      <c r="B16" s="3"/>
      <c r="G16" s="2" t="s">
        <v>12</v>
      </c>
      <c r="H16" s="36"/>
      <c r="I16" s="36"/>
      <c r="J16" s="37"/>
    </row>
    <row r="17" spans="2:10" ht="18" customHeight="1" x14ac:dyDescent="0.4">
      <c r="B17" s="3"/>
      <c r="G17" s="2" t="s">
        <v>13</v>
      </c>
      <c r="H17" s="36"/>
      <c r="I17" s="36"/>
      <c r="J17" s="37"/>
    </row>
    <row r="18" spans="2:10" ht="18" customHeight="1" x14ac:dyDescent="0.4">
      <c r="B18" s="3"/>
      <c r="G18" s="2" t="s">
        <v>14</v>
      </c>
      <c r="H18" s="36"/>
      <c r="I18" s="36"/>
      <c r="J18" s="37"/>
    </row>
    <row r="19" spans="2:10" ht="15" customHeight="1" x14ac:dyDescent="0.4">
      <c r="B19" s="3"/>
      <c r="G19" s="2"/>
      <c r="J19" s="5"/>
    </row>
    <row r="20" spans="2:10" ht="15" customHeight="1" x14ac:dyDescent="0.4">
      <c r="B20" s="3"/>
      <c r="J20" s="5"/>
    </row>
    <row r="21" spans="2:10" ht="15" customHeight="1" x14ac:dyDescent="0.4">
      <c r="B21" s="38" t="s">
        <v>21</v>
      </c>
      <c r="C21" s="39"/>
      <c r="D21" s="39"/>
      <c r="E21" s="39"/>
      <c r="F21" s="39"/>
      <c r="G21" s="39"/>
      <c r="H21" s="39"/>
      <c r="I21" s="39"/>
      <c r="J21" s="40"/>
    </row>
    <row r="22" spans="2:10" ht="15" customHeight="1" x14ac:dyDescent="0.4">
      <c r="B22" s="41" t="s">
        <v>22</v>
      </c>
      <c r="C22" s="42"/>
      <c r="D22" s="42"/>
      <c r="E22" s="42"/>
      <c r="F22" s="42"/>
      <c r="G22" s="42"/>
      <c r="H22" s="42"/>
      <c r="I22" s="42"/>
      <c r="J22" s="43"/>
    </row>
    <row r="23" spans="2:10" ht="18.75" customHeight="1" x14ac:dyDescent="0.4">
      <c r="B23" s="3"/>
      <c r="J23" s="5"/>
    </row>
    <row r="24" spans="2:10" ht="15" customHeight="1" x14ac:dyDescent="0.4">
      <c r="B24" s="3"/>
      <c r="F24" s="1" t="s">
        <v>15</v>
      </c>
      <c r="J24" s="5"/>
    </row>
    <row r="25" spans="2:10" ht="15" customHeight="1" x14ac:dyDescent="0.4">
      <c r="B25" s="3"/>
      <c r="J25" s="5"/>
    </row>
    <row r="26" spans="2:10" ht="15" customHeight="1" x14ac:dyDescent="0.4">
      <c r="B26" s="3" t="s">
        <v>16</v>
      </c>
      <c r="J26" s="5"/>
    </row>
    <row r="27" spans="2:10" ht="15" customHeight="1" x14ac:dyDescent="0.4">
      <c r="B27" s="3"/>
      <c r="J27" s="5"/>
    </row>
    <row r="28" spans="2:10" ht="15" customHeight="1" x14ac:dyDescent="0.4">
      <c r="B28" s="3" t="s">
        <v>17</v>
      </c>
      <c r="J28" s="5"/>
    </row>
    <row r="29" spans="2:10" x14ac:dyDescent="0.4">
      <c r="B29" s="3"/>
      <c r="J29" s="5"/>
    </row>
    <row r="30" spans="2:10" x14ac:dyDescent="0.4">
      <c r="B30" s="3"/>
      <c r="J30" s="5"/>
    </row>
    <row r="31" spans="2:10" x14ac:dyDescent="0.4">
      <c r="B31" s="3"/>
      <c r="J31" s="5"/>
    </row>
    <row r="32" spans="2:10" x14ac:dyDescent="0.4">
      <c r="B32" s="3"/>
      <c r="J32" s="5"/>
    </row>
    <row r="33" spans="2:10" x14ac:dyDescent="0.4">
      <c r="B33" s="3"/>
      <c r="J33" s="5"/>
    </row>
    <row r="34" spans="2:10" x14ac:dyDescent="0.4">
      <c r="B34" s="3"/>
      <c r="J34" s="5"/>
    </row>
    <row r="35" spans="2:10" x14ac:dyDescent="0.4">
      <c r="B35" s="3"/>
      <c r="J35" s="5"/>
    </row>
    <row r="36" spans="2:10" x14ac:dyDescent="0.4">
      <c r="B36" s="3"/>
      <c r="J36" s="5"/>
    </row>
    <row r="37" spans="2:10" x14ac:dyDescent="0.4">
      <c r="B37" s="3"/>
      <c r="J37" s="5"/>
    </row>
    <row r="38" spans="2:10" x14ac:dyDescent="0.4">
      <c r="B38" s="3"/>
      <c r="J38" s="5"/>
    </row>
    <row r="39" spans="2:10" x14ac:dyDescent="0.4">
      <c r="B39" s="3"/>
      <c r="J39" s="5"/>
    </row>
    <row r="40" spans="2:10" x14ac:dyDescent="0.4">
      <c r="B40" s="3"/>
      <c r="J40" s="5"/>
    </row>
    <row r="41" spans="2:10" x14ac:dyDescent="0.4">
      <c r="B41" s="3"/>
      <c r="J41" s="5"/>
    </row>
    <row r="42" spans="2:10" x14ac:dyDescent="0.4">
      <c r="B42" s="3"/>
      <c r="J42" s="5"/>
    </row>
    <row r="43" spans="2:10" x14ac:dyDescent="0.4">
      <c r="B43" s="3"/>
      <c r="J43" s="5"/>
    </row>
    <row r="44" spans="2:10" x14ac:dyDescent="0.4">
      <c r="B44" s="3"/>
      <c r="J44" s="5"/>
    </row>
    <row r="45" spans="2:10" x14ac:dyDescent="0.4">
      <c r="B45" s="6"/>
      <c r="C45" s="7"/>
      <c r="D45" s="7"/>
      <c r="E45" s="7"/>
      <c r="F45" s="7"/>
      <c r="G45" s="7"/>
      <c r="H45" s="7"/>
      <c r="I45" s="7"/>
      <c r="J45" s="8"/>
    </row>
    <row r="46" spans="2:10" x14ac:dyDescent="0.4">
      <c r="B46" s="9" t="s">
        <v>18</v>
      </c>
    </row>
    <row r="47" spans="2:10" x14ac:dyDescent="0.4">
      <c r="B47" s="9" t="s">
        <v>19</v>
      </c>
    </row>
  </sheetData>
  <mergeCells count="10">
    <mergeCell ref="H17:J17"/>
    <mergeCell ref="H18:J18"/>
    <mergeCell ref="B21:J21"/>
    <mergeCell ref="B22:J22"/>
    <mergeCell ref="B2:J2"/>
    <mergeCell ref="H12:J12"/>
    <mergeCell ref="H13:J13"/>
    <mergeCell ref="H14:J14"/>
    <mergeCell ref="H15:J15"/>
    <mergeCell ref="H16:J16"/>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465AC-48F5-4C27-B994-8CDEDEE725CB}">
  <dimension ref="A1:AK49"/>
  <sheetViews>
    <sheetView tabSelected="1" view="pageBreakPreview" zoomScaleNormal="100" zoomScaleSheetLayoutView="100" workbookViewId="0">
      <selection activeCell="D12" sqref="D12:Q13"/>
    </sheetView>
  </sheetViews>
  <sheetFormatPr defaultRowHeight="13.5" x14ac:dyDescent="0.4"/>
  <cols>
    <col min="1" max="2" width="4.625" style="10" customWidth="1"/>
    <col min="3" max="17" width="5.625" style="10" customWidth="1"/>
    <col min="18" max="16384" width="9" style="10"/>
  </cols>
  <sheetData>
    <row r="1" spans="1:21" x14ac:dyDescent="0.4">
      <c r="Q1" s="11" t="s">
        <v>23</v>
      </c>
    </row>
    <row r="2" spans="1:21" ht="18.75" x14ac:dyDescent="0.4">
      <c r="A2" s="97" t="s">
        <v>24</v>
      </c>
      <c r="B2" s="97"/>
      <c r="C2" s="97"/>
      <c r="D2" s="97"/>
      <c r="E2" s="97"/>
      <c r="F2" s="97"/>
      <c r="G2" s="97"/>
      <c r="H2" s="97"/>
      <c r="I2" s="97"/>
      <c r="J2" s="97"/>
      <c r="K2" s="97"/>
      <c r="L2" s="97"/>
      <c r="M2" s="97"/>
      <c r="N2" s="97"/>
      <c r="O2" s="97"/>
      <c r="P2" s="97"/>
      <c r="Q2" s="97"/>
      <c r="R2" s="12"/>
    </row>
    <row r="4" spans="1:21" ht="18.75" customHeight="1" x14ac:dyDescent="0.4">
      <c r="A4" s="90" t="s">
        <v>25</v>
      </c>
      <c r="B4" s="91"/>
      <c r="C4" s="91"/>
      <c r="D4" s="92"/>
      <c r="E4" s="101" t="s">
        <v>0</v>
      </c>
      <c r="F4" s="77"/>
      <c r="G4" s="101" t="s">
        <v>26</v>
      </c>
      <c r="H4" s="76"/>
      <c r="I4" s="77"/>
      <c r="J4" s="54" t="s">
        <v>27</v>
      </c>
      <c r="K4" s="58"/>
      <c r="L4" s="58"/>
      <c r="M4" s="58"/>
      <c r="N4" s="58"/>
      <c r="O4" s="58"/>
      <c r="P4" s="58"/>
      <c r="Q4" s="55"/>
    </row>
    <row r="5" spans="1:21" ht="18.75" customHeight="1" x14ac:dyDescent="0.4">
      <c r="A5" s="98"/>
      <c r="B5" s="99"/>
      <c r="C5" s="99"/>
      <c r="D5" s="100"/>
      <c r="E5" s="102"/>
      <c r="F5" s="79"/>
      <c r="G5" s="102"/>
      <c r="H5" s="78"/>
      <c r="I5" s="79"/>
      <c r="J5" s="54" t="s">
        <v>28</v>
      </c>
      <c r="K5" s="58"/>
      <c r="L5" s="58"/>
      <c r="M5" s="55"/>
      <c r="N5" s="54" t="s">
        <v>29</v>
      </c>
      <c r="O5" s="58"/>
      <c r="P5" s="58"/>
      <c r="Q5" s="55"/>
    </row>
    <row r="6" spans="1:21" ht="30" customHeight="1" x14ac:dyDescent="0.4">
      <c r="A6" s="90" t="s">
        <v>45</v>
      </c>
      <c r="B6" s="91"/>
      <c r="C6" s="91"/>
      <c r="D6" s="92"/>
      <c r="E6" s="57" t="s">
        <v>20</v>
      </c>
      <c r="F6" s="57"/>
      <c r="G6" s="93">
        <f>SUM(K25+K36+K47)</f>
        <v>840400</v>
      </c>
      <c r="H6" s="57"/>
      <c r="I6" s="57"/>
      <c r="J6" s="94"/>
      <c r="K6" s="95"/>
      <c r="L6" s="95"/>
      <c r="M6" s="96"/>
      <c r="N6" s="94"/>
      <c r="O6" s="95"/>
      <c r="P6" s="95"/>
      <c r="Q6" s="96"/>
    </row>
    <row r="7" spans="1:21" ht="18.75" customHeight="1" x14ac:dyDescent="0.4">
      <c r="A7" s="13" t="s">
        <v>30</v>
      </c>
      <c r="B7" s="14"/>
      <c r="C7" s="15"/>
      <c r="D7" s="15"/>
      <c r="E7" s="14"/>
      <c r="F7" s="14"/>
      <c r="G7" s="14"/>
      <c r="H7" s="14"/>
      <c r="I7" s="16"/>
      <c r="J7" s="86"/>
      <c r="K7" s="86"/>
      <c r="L7" s="86"/>
      <c r="M7" s="87"/>
      <c r="N7" s="88"/>
      <c r="O7" s="86"/>
      <c r="P7" s="86"/>
      <c r="Q7" s="87"/>
    </row>
    <row r="8" spans="1:21" ht="18.75" customHeight="1" x14ac:dyDescent="0.4">
      <c r="A8" s="17"/>
      <c r="B8" s="18"/>
      <c r="C8" s="18"/>
      <c r="D8" s="18"/>
      <c r="E8" s="19"/>
      <c r="F8" s="19"/>
      <c r="G8" s="19"/>
      <c r="H8" s="19"/>
      <c r="I8" s="20"/>
      <c r="J8" s="86"/>
      <c r="K8" s="86"/>
      <c r="L8" s="86"/>
      <c r="M8" s="87"/>
      <c r="N8" s="88"/>
      <c r="O8" s="86"/>
      <c r="P8" s="86"/>
      <c r="Q8" s="87"/>
    </row>
    <row r="9" spans="1:21" x14ac:dyDescent="0.4">
      <c r="A9" s="21" t="s">
        <v>31</v>
      </c>
      <c r="B9" s="21"/>
    </row>
    <row r="10" spans="1:21" x14ac:dyDescent="0.4">
      <c r="A10" s="21" t="s">
        <v>32</v>
      </c>
      <c r="B10" s="21"/>
    </row>
    <row r="11" spans="1:21" x14ac:dyDescent="0.4">
      <c r="A11" s="21"/>
      <c r="B11" s="21"/>
    </row>
    <row r="12" spans="1:21" ht="13.5" customHeight="1" x14ac:dyDescent="0.4">
      <c r="A12" s="89" t="s">
        <v>33</v>
      </c>
      <c r="B12" s="89"/>
      <c r="C12" s="89"/>
      <c r="D12" s="103" t="s">
        <v>56</v>
      </c>
      <c r="E12" s="103"/>
      <c r="F12" s="103"/>
      <c r="G12" s="103"/>
      <c r="H12" s="103"/>
      <c r="I12" s="103"/>
      <c r="J12" s="103"/>
      <c r="K12" s="103"/>
      <c r="L12" s="103"/>
      <c r="M12" s="103"/>
      <c r="N12" s="103"/>
      <c r="O12" s="103"/>
      <c r="P12" s="103"/>
      <c r="Q12" s="103"/>
    </row>
    <row r="13" spans="1:21" x14ac:dyDescent="0.4">
      <c r="A13" s="89"/>
      <c r="B13" s="89"/>
      <c r="C13" s="89"/>
      <c r="D13" s="103"/>
      <c r="E13" s="103"/>
      <c r="F13" s="103"/>
      <c r="G13" s="103"/>
      <c r="H13" s="103"/>
      <c r="I13" s="103"/>
      <c r="J13" s="103"/>
      <c r="K13" s="103"/>
      <c r="L13" s="103"/>
      <c r="M13" s="103"/>
      <c r="N13" s="103"/>
      <c r="O13" s="103"/>
      <c r="P13" s="103"/>
      <c r="Q13" s="103"/>
      <c r="S13" s="22"/>
      <c r="T13" s="22"/>
      <c r="U13" s="23"/>
    </row>
    <row r="14" spans="1:21" ht="17.25" x14ac:dyDescent="0.4">
      <c r="A14" s="32"/>
      <c r="B14" s="32"/>
      <c r="C14" s="32"/>
      <c r="D14" s="47" t="s">
        <v>54</v>
      </c>
      <c r="E14" s="47"/>
      <c r="F14" s="47"/>
      <c r="G14" s="47"/>
      <c r="H14" s="47"/>
      <c r="I14" s="47"/>
      <c r="J14" s="47"/>
      <c r="K14" s="47"/>
      <c r="L14" s="47"/>
      <c r="M14" s="47"/>
      <c r="N14" s="47"/>
      <c r="O14" s="47"/>
      <c r="P14" s="47"/>
      <c r="Q14" s="47"/>
      <c r="S14" s="22"/>
      <c r="T14" s="22"/>
      <c r="U14" s="23"/>
    </row>
    <row r="15" spans="1:21" ht="17.25" x14ac:dyDescent="0.4">
      <c r="A15" s="32"/>
      <c r="B15" s="32"/>
      <c r="C15" s="32"/>
      <c r="E15" s="33"/>
      <c r="F15" s="33"/>
      <c r="G15" s="33"/>
      <c r="H15" s="33"/>
      <c r="I15" s="33"/>
      <c r="J15" s="33"/>
      <c r="K15" s="33"/>
      <c r="L15" s="33"/>
      <c r="M15" s="33"/>
      <c r="N15" s="33"/>
      <c r="O15" s="33"/>
      <c r="P15" s="33"/>
      <c r="S15" s="22"/>
      <c r="T15" s="22"/>
      <c r="U15" s="23"/>
    </row>
    <row r="16" spans="1:21" x14ac:dyDescent="0.4">
      <c r="A16" s="10" t="s">
        <v>34</v>
      </c>
      <c r="E16" s="34" t="s">
        <v>55</v>
      </c>
      <c r="F16" s="34"/>
      <c r="G16" s="34"/>
      <c r="H16" s="34"/>
      <c r="I16" s="34"/>
      <c r="J16" s="33"/>
      <c r="K16" s="33"/>
      <c r="S16" s="22"/>
      <c r="T16" s="22"/>
    </row>
    <row r="17" spans="1:20" ht="13.5" customHeight="1" x14ac:dyDescent="0.4">
      <c r="A17" s="13" t="s">
        <v>35</v>
      </c>
      <c r="B17" s="14"/>
      <c r="C17" s="14"/>
      <c r="D17" s="16"/>
      <c r="E17" s="24"/>
      <c r="F17" s="25"/>
      <c r="G17" s="25"/>
      <c r="H17" s="25"/>
      <c r="I17" s="25"/>
      <c r="J17" s="25"/>
      <c r="K17" s="25"/>
      <c r="L17" s="25"/>
      <c r="M17" s="25"/>
      <c r="N17" s="25"/>
      <c r="O17" s="25"/>
      <c r="P17" s="25"/>
      <c r="Q17" s="26"/>
      <c r="S17" s="22"/>
      <c r="T17" s="22"/>
    </row>
    <row r="18" spans="1:20" ht="13.5" customHeight="1" x14ac:dyDescent="0.4">
      <c r="A18" s="13" t="s">
        <v>36</v>
      </c>
      <c r="B18" s="14"/>
      <c r="C18" s="14"/>
      <c r="D18" s="16"/>
      <c r="E18" s="54" t="s">
        <v>37</v>
      </c>
      <c r="F18" s="58"/>
      <c r="G18" s="58"/>
      <c r="H18" s="58"/>
      <c r="I18" s="58"/>
      <c r="J18" s="58"/>
      <c r="K18" s="58"/>
      <c r="L18" s="55"/>
      <c r="M18" s="76" t="s">
        <v>38</v>
      </c>
      <c r="N18" s="76"/>
      <c r="O18" s="76"/>
      <c r="P18" s="76"/>
      <c r="Q18" s="77"/>
      <c r="S18" s="22"/>
      <c r="T18" s="22"/>
    </row>
    <row r="19" spans="1:20" ht="13.5" customHeight="1" x14ac:dyDescent="0.4">
      <c r="A19" s="27"/>
      <c r="B19" s="19"/>
      <c r="C19" s="19"/>
      <c r="D19" s="20"/>
      <c r="E19" s="80" t="s">
        <v>39</v>
      </c>
      <c r="F19" s="81"/>
      <c r="G19" s="81" t="s">
        <v>40</v>
      </c>
      <c r="H19" s="81"/>
      <c r="I19" s="81" t="s">
        <v>1</v>
      </c>
      <c r="J19" s="81"/>
      <c r="K19" s="81" t="s">
        <v>2</v>
      </c>
      <c r="L19" s="81"/>
      <c r="M19" s="78"/>
      <c r="N19" s="78"/>
      <c r="O19" s="78"/>
      <c r="P19" s="78"/>
      <c r="Q19" s="79"/>
      <c r="S19" s="22"/>
      <c r="T19" s="22"/>
    </row>
    <row r="20" spans="1:20" ht="13.5" customHeight="1" x14ac:dyDescent="0.4">
      <c r="A20" s="13" t="s">
        <v>41</v>
      </c>
      <c r="B20" s="16"/>
      <c r="C20" s="83" t="s">
        <v>50</v>
      </c>
      <c r="D20" s="84"/>
      <c r="E20" s="52">
        <v>1</v>
      </c>
      <c r="F20" s="53"/>
      <c r="G20" s="50">
        <v>1</v>
      </c>
      <c r="H20" s="51"/>
      <c r="I20" s="48">
        <v>56000</v>
      </c>
      <c r="J20" s="49"/>
      <c r="K20" s="48">
        <f>E20*G20*I20</f>
        <v>56000</v>
      </c>
      <c r="L20" s="49"/>
      <c r="M20" s="65" t="s">
        <v>42</v>
      </c>
      <c r="N20" s="66"/>
      <c r="O20" s="66"/>
      <c r="P20" s="66"/>
      <c r="Q20" s="67"/>
      <c r="S20" s="22"/>
      <c r="T20" s="22"/>
    </row>
    <row r="21" spans="1:20" ht="13.5" customHeight="1" x14ac:dyDescent="0.4">
      <c r="A21" s="30"/>
      <c r="B21" s="31"/>
      <c r="C21" s="54" t="s">
        <v>46</v>
      </c>
      <c r="D21" s="55"/>
      <c r="E21" s="52">
        <v>2</v>
      </c>
      <c r="F21" s="53"/>
      <c r="G21" s="50">
        <v>1</v>
      </c>
      <c r="H21" s="51"/>
      <c r="I21" s="48">
        <v>43800</v>
      </c>
      <c r="J21" s="49"/>
      <c r="K21" s="48">
        <f t="shared" ref="K21:K24" si="0">E21*G21*I21</f>
        <v>87600</v>
      </c>
      <c r="L21" s="49"/>
      <c r="M21" s="68"/>
      <c r="N21" s="69"/>
      <c r="O21" s="69"/>
      <c r="P21" s="69"/>
      <c r="Q21" s="70"/>
      <c r="S21" s="22"/>
      <c r="T21" s="22"/>
    </row>
    <row r="22" spans="1:20" ht="13.5" customHeight="1" x14ac:dyDescent="0.4">
      <c r="A22" s="28"/>
      <c r="B22" s="29"/>
      <c r="C22" s="63" t="s">
        <v>47</v>
      </c>
      <c r="D22" s="64"/>
      <c r="E22" s="52">
        <v>3</v>
      </c>
      <c r="F22" s="53"/>
      <c r="G22" s="50">
        <v>1</v>
      </c>
      <c r="H22" s="51"/>
      <c r="I22" s="48">
        <v>34100</v>
      </c>
      <c r="J22" s="49"/>
      <c r="K22" s="48">
        <f t="shared" si="0"/>
        <v>102300</v>
      </c>
      <c r="L22" s="49"/>
      <c r="M22" s="68"/>
      <c r="N22" s="69"/>
      <c r="O22" s="69"/>
      <c r="P22" s="69"/>
      <c r="Q22" s="70"/>
      <c r="S22" s="22"/>
      <c r="T22" s="22"/>
    </row>
    <row r="23" spans="1:20" ht="13.5" customHeight="1" x14ac:dyDescent="0.4">
      <c r="A23" s="28"/>
      <c r="B23" s="29"/>
      <c r="C23" s="54" t="s">
        <v>48</v>
      </c>
      <c r="D23" s="55"/>
      <c r="E23" s="52">
        <v>4</v>
      </c>
      <c r="F23" s="53"/>
      <c r="G23" s="50">
        <v>1</v>
      </c>
      <c r="H23" s="51"/>
      <c r="I23" s="48">
        <v>25200</v>
      </c>
      <c r="J23" s="49"/>
      <c r="K23" s="48">
        <f t="shared" si="0"/>
        <v>100800</v>
      </c>
      <c r="L23" s="49"/>
      <c r="M23" s="68"/>
      <c r="N23" s="69"/>
      <c r="O23" s="69"/>
      <c r="P23" s="69"/>
      <c r="Q23" s="70"/>
      <c r="S23" s="22"/>
      <c r="T23" s="22"/>
    </row>
    <row r="24" spans="1:20" ht="13.5" customHeight="1" x14ac:dyDescent="0.4">
      <c r="A24" s="28"/>
      <c r="B24" s="29"/>
      <c r="C24" s="54" t="s">
        <v>49</v>
      </c>
      <c r="D24" s="55"/>
      <c r="E24" s="52">
        <v>5</v>
      </c>
      <c r="F24" s="53"/>
      <c r="G24" s="50">
        <v>1</v>
      </c>
      <c r="H24" s="51"/>
      <c r="I24" s="48">
        <v>14700</v>
      </c>
      <c r="J24" s="49"/>
      <c r="K24" s="48">
        <f t="shared" si="0"/>
        <v>73500</v>
      </c>
      <c r="L24" s="49"/>
      <c r="M24" s="68"/>
      <c r="N24" s="69"/>
      <c r="O24" s="69"/>
      <c r="P24" s="69"/>
      <c r="Q24" s="70"/>
      <c r="S24" s="22"/>
      <c r="T24" s="22"/>
    </row>
    <row r="25" spans="1:20" ht="13.5" customHeight="1" x14ac:dyDescent="0.4">
      <c r="A25" s="27"/>
      <c r="B25" s="20"/>
      <c r="C25" s="54" t="s">
        <v>43</v>
      </c>
      <c r="D25" s="58"/>
      <c r="E25" s="58"/>
      <c r="F25" s="58"/>
      <c r="G25" s="58"/>
      <c r="H25" s="58"/>
      <c r="I25" s="58"/>
      <c r="J25" s="55"/>
      <c r="K25" s="82">
        <f>SUM(K20:L24)</f>
        <v>420200</v>
      </c>
      <c r="L25" s="60"/>
      <c r="M25" s="72"/>
      <c r="N25" s="73"/>
      <c r="O25" s="73"/>
      <c r="P25" s="73"/>
      <c r="Q25" s="74"/>
      <c r="S25" s="22"/>
      <c r="T25" s="22"/>
    </row>
    <row r="26" spans="1:20" x14ac:dyDescent="0.4">
      <c r="A26" s="85"/>
      <c r="B26" s="85"/>
      <c r="C26" s="85"/>
      <c r="D26" s="85"/>
      <c r="E26" s="85"/>
      <c r="F26" s="85"/>
      <c r="G26" s="85"/>
      <c r="H26" s="85"/>
      <c r="I26" s="85"/>
      <c r="J26" s="85"/>
      <c r="K26" s="85"/>
      <c r="L26" s="85"/>
      <c r="M26" s="85"/>
      <c r="N26" s="85"/>
      <c r="O26" s="85"/>
      <c r="P26" s="85"/>
      <c r="Q26" s="85"/>
      <c r="S26" s="22"/>
      <c r="T26" s="22"/>
    </row>
    <row r="27" spans="1:20" x14ac:dyDescent="0.4">
      <c r="A27" s="10" t="s">
        <v>34</v>
      </c>
      <c r="E27" s="75" t="s">
        <v>51</v>
      </c>
      <c r="F27" s="75"/>
      <c r="G27" s="75"/>
      <c r="H27" s="75"/>
      <c r="I27" s="75"/>
    </row>
    <row r="28" spans="1:20" ht="13.5" customHeight="1" x14ac:dyDescent="0.4">
      <c r="A28" s="13" t="s">
        <v>35</v>
      </c>
      <c r="B28" s="14"/>
      <c r="C28" s="14"/>
      <c r="D28" s="16"/>
      <c r="E28" s="24"/>
      <c r="F28" s="25"/>
      <c r="G28" s="25"/>
      <c r="H28" s="25"/>
      <c r="I28" s="25"/>
      <c r="J28" s="25"/>
      <c r="K28" s="25"/>
      <c r="L28" s="25"/>
      <c r="M28" s="25"/>
      <c r="N28" s="25"/>
      <c r="O28" s="25"/>
      <c r="P28" s="25"/>
      <c r="Q28" s="26"/>
      <c r="S28" s="22"/>
      <c r="T28" s="22"/>
    </row>
    <row r="29" spans="1:20" ht="13.5" customHeight="1" x14ac:dyDescent="0.4">
      <c r="A29" s="13" t="s">
        <v>36</v>
      </c>
      <c r="B29" s="14"/>
      <c r="C29" s="14"/>
      <c r="D29" s="16"/>
      <c r="E29" s="54" t="s">
        <v>52</v>
      </c>
      <c r="F29" s="58"/>
      <c r="G29" s="58"/>
      <c r="H29" s="58"/>
      <c r="I29" s="58"/>
      <c r="J29" s="58"/>
      <c r="K29" s="58"/>
      <c r="L29" s="55"/>
      <c r="M29" s="76" t="s">
        <v>38</v>
      </c>
      <c r="N29" s="76"/>
      <c r="O29" s="76"/>
      <c r="P29" s="76"/>
      <c r="Q29" s="77"/>
      <c r="S29" s="22"/>
      <c r="T29" s="22"/>
    </row>
    <row r="30" spans="1:20" ht="13.5" customHeight="1" x14ac:dyDescent="0.4">
      <c r="A30" s="27"/>
      <c r="B30" s="19"/>
      <c r="C30" s="19"/>
      <c r="D30" s="20"/>
      <c r="E30" s="80" t="s">
        <v>39</v>
      </c>
      <c r="F30" s="81"/>
      <c r="G30" s="81" t="s">
        <v>40</v>
      </c>
      <c r="H30" s="81"/>
      <c r="I30" s="81" t="s">
        <v>1</v>
      </c>
      <c r="J30" s="81"/>
      <c r="K30" s="81" t="s">
        <v>2</v>
      </c>
      <c r="L30" s="81"/>
      <c r="M30" s="78"/>
      <c r="N30" s="78"/>
      <c r="O30" s="78"/>
      <c r="P30" s="78"/>
      <c r="Q30" s="79"/>
      <c r="S30" s="22"/>
      <c r="T30" s="22"/>
    </row>
    <row r="31" spans="1:20" ht="13.5" customHeight="1" x14ac:dyDescent="0.4">
      <c r="A31" s="13" t="s">
        <v>41</v>
      </c>
      <c r="B31" s="16"/>
      <c r="C31" s="83" t="s">
        <v>50</v>
      </c>
      <c r="D31" s="84"/>
      <c r="E31" s="52">
        <v>1</v>
      </c>
      <c r="F31" s="53"/>
      <c r="G31" s="50">
        <v>1</v>
      </c>
      <c r="H31" s="51"/>
      <c r="I31" s="48">
        <v>56000</v>
      </c>
      <c r="J31" s="49"/>
      <c r="K31" s="48">
        <f>E31*G31*I31</f>
        <v>56000</v>
      </c>
      <c r="L31" s="49"/>
      <c r="M31" s="65" t="s">
        <v>42</v>
      </c>
      <c r="N31" s="66"/>
      <c r="O31" s="66"/>
      <c r="P31" s="66"/>
      <c r="Q31" s="67"/>
      <c r="S31" s="22"/>
      <c r="T31" s="22"/>
    </row>
    <row r="32" spans="1:20" ht="13.5" customHeight="1" x14ac:dyDescent="0.4">
      <c r="A32" s="30"/>
      <c r="B32" s="31"/>
      <c r="C32" s="54" t="s">
        <v>46</v>
      </c>
      <c r="D32" s="55"/>
      <c r="E32" s="52">
        <v>2</v>
      </c>
      <c r="F32" s="53"/>
      <c r="G32" s="50">
        <v>1</v>
      </c>
      <c r="H32" s="51"/>
      <c r="I32" s="48">
        <v>43800</v>
      </c>
      <c r="J32" s="49"/>
      <c r="K32" s="48">
        <f t="shared" ref="K32:K35" si="1">E32*G32*I32</f>
        <v>87600</v>
      </c>
      <c r="L32" s="49"/>
      <c r="M32" s="68"/>
      <c r="N32" s="69"/>
      <c r="O32" s="69"/>
      <c r="P32" s="69"/>
      <c r="Q32" s="70"/>
      <c r="S32" s="22"/>
      <c r="T32" s="22"/>
    </row>
    <row r="33" spans="1:37" ht="13.5" customHeight="1" x14ac:dyDescent="0.4">
      <c r="A33" s="28"/>
      <c r="B33" s="29"/>
      <c r="C33" s="63" t="s">
        <v>47</v>
      </c>
      <c r="D33" s="64"/>
      <c r="E33" s="52">
        <v>3</v>
      </c>
      <c r="F33" s="53"/>
      <c r="G33" s="50">
        <v>1</v>
      </c>
      <c r="H33" s="51"/>
      <c r="I33" s="48">
        <v>34100</v>
      </c>
      <c r="J33" s="49"/>
      <c r="K33" s="48">
        <f t="shared" si="1"/>
        <v>102300</v>
      </c>
      <c r="L33" s="49"/>
      <c r="M33" s="68"/>
      <c r="N33" s="69"/>
      <c r="O33" s="69"/>
      <c r="P33" s="69"/>
      <c r="Q33" s="70"/>
      <c r="S33" s="22"/>
      <c r="T33" s="22"/>
    </row>
    <row r="34" spans="1:37" ht="13.5" customHeight="1" x14ac:dyDescent="0.4">
      <c r="A34" s="28"/>
      <c r="B34" s="29"/>
      <c r="C34" s="54" t="s">
        <v>48</v>
      </c>
      <c r="D34" s="55"/>
      <c r="E34" s="52">
        <v>4</v>
      </c>
      <c r="F34" s="53"/>
      <c r="G34" s="50">
        <v>1</v>
      </c>
      <c r="H34" s="51"/>
      <c r="I34" s="48">
        <v>25200</v>
      </c>
      <c r="J34" s="49"/>
      <c r="K34" s="48">
        <f t="shared" si="1"/>
        <v>100800</v>
      </c>
      <c r="L34" s="49"/>
      <c r="M34" s="68"/>
      <c r="N34" s="69"/>
      <c r="O34" s="69"/>
      <c r="P34" s="69"/>
      <c r="Q34" s="70"/>
      <c r="S34" s="22"/>
      <c r="T34" s="22"/>
    </row>
    <row r="35" spans="1:37" ht="13.5" customHeight="1" x14ac:dyDescent="0.4">
      <c r="A35" s="28"/>
      <c r="B35" s="29"/>
      <c r="C35" s="54" t="s">
        <v>49</v>
      </c>
      <c r="D35" s="55"/>
      <c r="E35" s="52">
        <v>5</v>
      </c>
      <c r="F35" s="53"/>
      <c r="G35" s="50">
        <v>1</v>
      </c>
      <c r="H35" s="51"/>
      <c r="I35" s="48">
        <v>14700</v>
      </c>
      <c r="J35" s="49"/>
      <c r="K35" s="48">
        <f t="shared" si="1"/>
        <v>73500</v>
      </c>
      <c r="L35" s="49"/>
      <c r="M35" s="68"/>
      <c r="N35" s="69"/>
      <c r="O35" s="69"/>
      <c r="P35" s="69"/>
      <c r="Q35" s="70"/>
      <c r="S35" s="22"/>
      <c r="T35" s="22"/>
    </row>
    <row r="36" spans="1:37" ht="13.5" customHeight="1" x14ac:dyDescent="0.4">
      <c r="A36" s="27"/>
      <c r="B36" s="20"/>
      <c r="C36" s="54" t="s">
        <v>43</v>
      </c>
      <c r="D36" s="58"/>
      <c r="E36" s="58"/>
      <c r="F36" s="58"/>
      <c r="G36" s="58"/>
      <c r="H36" s="58"/>
      <c r="I36" s="58"/>
      <c r="J36" s="55"/>
      <c r="K36" s="82">
        <f>SUM(K31:L35)</f>
        <v>420200</v>
      </c>
      <c r="L36" s="60"/>
      <c r="M36" s="72"/>
      <c r="N36" s="73"/>
      <c r="O36" s="73"/>
      <c r="P36" s="73"/>
      <c r="Q36" s="74"/>
      <c r="S36" s="22"/>
      <c r="T36" s="22"/>
    </row>
    <row r="37" spans="1:37" x14ac:dyDescent="0.4">
      <c r="A37" s="21"/>
      <c r="B37" s="21"/>
      <c r="S37" s="22"/>
      <c r="T37" s="22"/>
    </row>
    <row r="38" spans="1:37" x14ac:dyDescent="0.4">
      <c r="A38" s="10" t="s">
        <v>34</v>
      </c>
      <c r="E38" s="75" t="s">
        <v>53</v>
      </c>
      <c r="F38" s="75"/>
      <c r="G38" s="75"/>
      <c r="H38" s="75"/>
      <c r="I38" s="75"/>
      <c r="J38" s="75"/>
      <c r="K38" s="75"/>
      <c r="L38" s="75"/>
      <c r="M38" s="75"/>
      <c r="N38" s="75"/>
      <c r="O38" s="75"/>
      <c r="P38" s="75"/>
      <c r="Q38" s="75"/>
      <c r="U38" s="47"/>
      <c r="V38" s="47"/>
      <c r="W38" s="47"/>
      <c r="X38" s="47"/>
      <c r="Y38" s="47"/>
      <c r="Z38" s="47"/>
      <c r="AA38" s="47"/>
      <c r="AB38" s="47"/>
      <c r="AC38" s="47"/>
      <c r="AD38" s="47"/>
      <c r="AE38" s="47"/>
      <c r="AF38" s="47"/>
      <c r="AG38" s="47"/>
      <c r="AH38" s="47"/>
      <c r="AI38" s="47"/>
      <c r="AJ38" s="47"/>
      <c r="AK38" s="47"/>
    </row>
    <row r="39" spans="1:37" x14ac:dyDescent="0.4">
      <c r="A39" s="13" t="s">
        <v>35</v>
      </c>
      <c r="B39" s="14"/>
      <c r="C39" s="14"/>
      <c r="D39" s="16"/>
      <c r="E39" s="24"/>
      <c r="F39" s="25"/>
      <c r="G39" s="25"/>
      <c r="H39" s="25"/>
      <c r="I39" s="25"/>
      <c r="J39" s="25"/>
      <c r="K39" s="25"/>
      <c r="L39" s="25"/>
      <c r="M39" s="25"/>
      <c r="N39" s="25"/>
      <c r="O39" s="25"/>
      <c r="P39" s="25"/>
      <c r="Q39" s="26"/>
    </row>
    <row r="40" spans="1:37" x14ac:dyDescent="0.4">
      <c r="A40" s="13" t="s">
        <v>36</v>
      </c>
      <c r="B40" s="14"/>
      <c r="C40" s="14"/>
      <c r="D40" s="16"/>
      <c r="E40" s="54" t="s">
        <v>37</v>
      </c>
      <c r="F40" s="58"/>
      <c r="G40" s="58"/>
      <c r="H40" s="58"/>
      <c r="I40" s="58"/>
      <c r="J40" s="58"/>
      <c r="K40" s="58"/>
      <c r="L40" s="55"/>
      <c r="M40" s="76" t="s">
        <v>38</v>
      </c>
      <c r="N40" s="76"/>
      <c r="O40" s="76"/>
      <c r="P40" s="76"/>
      <c r="Q40" s="77"/>
    </row>
    <row r="41" spans="1:37" x14ac:dyDescent="0.4">
      <c r="A41" s="27"/>
      <c r="B41" s="19"/>
      <c r="C41" s="19"/>
      <c r="D41" s="20"/>
      <c r="E41" s="80" t="s">
        <v>39</v>
      </c>
      <c r="F41" s="81"/>
      <c r="G41" s="81" t="s">
        <v>40</v>
      </c>
      <c r="H41" s="81"/>
      <c r="I41" s="81" t="s">
        <v>1</v>
      </c>
      <c r="J41" s="81"/>
      <c r="K41" s="81" t="s">
        <v>2</v>
      </c>
      <c r="L41" s="81"/>
      <c r="M41" s="78"/>
      <c r="N41" s="78"/>
      <c r="O41" s="78"/>
      <c r="P41" s="78"/>
      <c r="Q41" s="79"/>
    </row>
    <row r="42" spans="1:37" ht="13.5" customHeight="1" x14ac:dyDescent="0.4">
      <c r="A42" s="13" t="s">
        <v>41</v>
      </c>
      <c r="B42" s="16"/>
      <c r="C42" s="54" t="s">
        <v>50</v>
      </c>
      <c r="D42" s="55"/>
      <c r="E42" s="48"/>
      <c r="F42" s="49"/>
      <c r="G42" s="48"/>
      <c r="H42" s="49"/>
      <c r="I42" s="48"/>
      <c r="J42" s="49"/>
      <c r="K42" s="48"/>
      <c r="L42" s="49"/>
      <c r="M42" s="65" t="s">
        <v>42</v>
      </c>
      <c r="N42" s="66"/>
      <c r="O42" s="66"/>
      <c r="P42" s="66"/>
      <c r="Q42" s="67"/>
    </row>
    <row r="43" spans="1:37" x14ac:dyDescent="0.4">
      <c r="A43" s="61" t="s">
        <v>44</v>
      </c>
      <c r="B43" s="62"/>
      <c r="C43" s="63" t="s">
        <v>46</v>
      </c>
      <c r="D43" s="64"/>
      <c r="E43" s="48"/>
      <c r="F43" s="49"/>
      <c r="G43" s="48"/>
      <c r="H43" s="49"/>
      <c r="I43" s="48"/>
      <c r="J43" s="49"/>
      <c r="K43" s="48"/>
      <c r="L43" s="49"/>
      <c r="M43" s="68"/>
      <c r="N43" s="69"/>
      <c r="O43" s="69"/>
      <c r="P43" s="69"/>
      <c r="Q43" s="70"/>
    </row>
    <row r="44" spans="1:37" x14ac:dyDescent="0.4">
      <c r="A44" s="28"/>
      <c r="B44" s="29"/>
      <c r="C44" s="54" t="s">
        <v>47</v>
      </c>
      <c r="D44" s="55"/>
      <c r="E44" s="48"/>
      <c r="F44" s="49"/>
      <c r="G44" s="48"/>
      <c r="H44" s="49"/>
      <c r="I44" s="48"/>
      <c r="J44" s="49"/>
      <c r="K44" s="48"/>
      <c r="L44" s="49"/>
      <c r="M44" s="68"/>
      <c r="N44" s="69"/>
      <c r="O44" s="69"/>
      <c r="P44" s="69"/>
      <c r="Q44" s="70"/>
    </row>
    <row r="45" spans="1:37" x14ac:dyDescent="0.4">
      <c r="A45" s="28"/>
      <c r="B45" s="29"/>
      <c r="C45" s="54" t="s">
        <v>48</v>
      </c>
      <c r="D45" s="55"/>
      <c r="E45" s="48"/>
      <c r="F45" s="49"/>
      <c r="G45" s="48"/>
      <c r="H45" s="49"/>
      <c r="I45" s="48"/>
      <c r="J45" s="49"/>
      <c r="K45" s="48"/>
      <c r="L45" s="49"/>
      <c r="M45" s="68"/>
      <c r="N45" s="69"/>
      <c r="O45" s="69"/>
      <c r="P45" s="69"/>
      <c r="Q45" s="70"/>
    </row>
    <row r="46" spans="1:37" x14ac:dyDescent="0.4">
      <c r="A46" s="28"/>
      <c r="B46" s="35"/>
      <c r="C46" s="57" t="s">
        <v>49</v>
      </c>
      <c r="D46" s="57"/>
      <c r="E46" s="56"/>
      <c r="F46" s="56"/>
      <c r="G46" s="56"/>
      <c r="H46" s="56"/>
      <c r="I46" s="56"/>
      <c r="J46" s="56"/>
      <c r="K46" s="56"/>
      <c r="L46" s="56"/>
      <c r="M46" s="71"/>
      <c r="N46" s="69"/>
      <c r="O46" s="69"/>
      <c r="P46" s="69"/>
      <c r="Q46" s="70"/>
    </row>
    <row r="47" spans="1:37" x14ac:dyDescent="0.4">
      <c r="A47" s="27"/>
      <c r="B47" s="20"/>
      <c r="C47" s="54" t="s">
        <v>43</v>
      </c>
      <c r="D47" s="58"/>
      <c r="E47" s="58"/>
      <c r="F47" s="58"/>
      <c r="G47" s="58"/>
      <c r="H47" s="58"/>
      <c r="I47" s="58"/>
      <c r="J47" s="55"/>
      <c r="K47" s="59"/>
      <c r="L47" s="60"/>
      <c r="M47" s="72"/>
      <c r="N47" s="73"/>
      <c r="O47" s="73"/>
      <c r="P47" s="73"/>
      <c r="Q47" s="74"/>
    </row>
    <row r="49" spans="1:17" x14ac:dyDescent="0.4">
      <c r="A49" s="47"/>
      <c r="B49" s="47"/>
      <c r="C49" s="47"/>
      <c r="D49" s="47"/>
      <c r="E49" s="47"/>
      <c r="F49" s="47"/>
      <c r="G49" s="47"/>
      <c r="H49" s="47"/>
      <c r="I49" s="47"/>
      <c r="J49" s="47"/>
      <c r="K49" s="47"/>
      <c r="L49" s="47"/>
      <c r="M49" s="47"/>
      <c r="N49" s="47"/>
      <c r="O49" s="47"/>
      <c r="P49" s="47"/>
      <c r="Q49" s="47"/>
    </row>
  </sheetData>
  <mergeCells count="127">
    <mergeCell ref="A2:Q2"/>
    <mergeCell ref="A4:D5"/>
    <mergeCell ref="E4:F5"/>
    <mergeCell ref="G4:I5"/>
    <mergeCell ref="J4:Q4"/>
    <mergeCell ref="J5:M5"/>
    <mergeCell ref="N5:Q5"/>
    <mergeCell ref="J8:M8"/>
    <mergeCell ref="N8:Q8"/>
    <mergeCell ref="A12:C13"/>
    <mergeCell ref="E18:L18"/>
    <mergeCell ref="M18:Q19"/>
    <mergeCell ref="E19:F19"/>
    <mergeCell ref="G19:H19"/>
    <mergeCell ref="I19:J19"/>
    <mergeCell ref="A6:D6"/>
    <mergeCell ref="E6:F6"/>
    <mergeCell ref="G6:I6"/>
    <mergeCell ref="J6:M6"/>
    <mergeCell ref="N6:Q6"/>
    <mergeCell ref="J7:M7"/>
    <mergeCell ref="N7:Q7"/>
    <mergeCell ref="C22:D22"/>
    <mergeCell ref="E22:F22"/>
    <mergeCell ref="G22:H22"/>
    <mergeCell ref="K19:L19"/>
    <mergeCell ref="C21:D21"/>
    <mergeCell ref="E20:F20"/>
    <mergeCell ref="G20:H20"/>
    <mergeCell ref="I20:J20"/>
    <mergeCell ref="K20:L20"/>
    <mergeCell ref="C20:D20"/>
    <mergeCell ref="I22:J22"/>
    <mergeCell ref="K22:L22"/>
    <mergeCell ref="E24:F24"/>
    <mergeCell ref="G24:H24"/>
    <mergeCell ref="I24:J24"/>
    <mergeCell ref="K24:L24"/>
    <mergeCell ref="M20:Q25"/>
    <mergeCell ref="E21:F21"/>
    <mergeCell ref="G21:H21"/>
    <mergeCell ref="I21:J21"/>
    <mergeCell ref="K21:L21"/>
    <mergeCell ref="C25:J25"/>
    <mergeCell ref="K25:L25"/>
    <mergeCell ref="A26:Q26"/>
    <mergeCell ref="E27:I27"/>
    <mergeCell ref="E29:L29"/>
    <mergeCell ref="M29:Q30"/>
    <mergeCell ref="E30:F30"/>
    <mergeCell ref="G30:H30"/>
    <mergeCell ref="I30:J30"/>
    <mergeCell ref="K30:L30"/>
    <mergeCell ref="I34:J34"/>
    <mergeCell ref="K34:L34"/>
    <mergeCell ref="C32:D32"/>
    <mergeCell ref="E32:F32"/>
    <mergeCell ref="G32:H32"/>
    <mergeCell ref="I32:J32"/>
    <mergeCell ref="K32:L32"/>
    <mergeCell ref="C31:D31"/>
    <mergeCell ref="E31:F31"/>
    <mergeCell ref="G31:H31"/>
    <mergeCell ref="I31:J31"/>
    <mergeCell ref="K31:L31"/>
    <mergeCell ref="C33:D33"/>
    <mergeCell ref="E33:F33"/>
    <mergeCell ref="G33:H33"/>
    <mergeCell ref="I33:J33"/>
    <mergeCell ref="U38:AK38"/>
    <mergeCell ref="E40:L40"/>
    <mergeCell ref="M40:Q41"/>
    <mergeCell ref="E41:F41"/>
    <mergeCell ref="G41:H41"/>
    <mergeCell ref="I41:J41"/>
    <mergeCell ref="K41:L41"/>
    <mergeCell ref="C36:J36"/>
    <mergeCell ref="K36:L36"/>
    <mergeCell ref="M31:Q36"/>
    <mergeCell ref="A49:Q49"/>
    <mergeCell ref="C23:D23"/>
    <mergeCell ref="K23:L23"/>
    <mergeCell ref="I23:J23"/>
    <mergeCell ref="G23:H23"/>
    <mergeCell ref="E23:F23"/>
    <mergeCell ref="C24:D24"/>
    <mergeCell ref="K35:L35"/>
    <mergeCell ref="C47:J47"/>
    <mergeCell ref="K47:L47"/>
    <mergeCell ref="K44:L44"/>
    <mergeCell ref="C45:D45"/>
    <mergeCell ref="E45:F45"/>
    <mergeCell ref="G45:H45"/>
    <mergeCell ref="I45:J45"/>
    <mergeCell ref="K45:L45"/>
    <mergeCell ref="A43:B43"/>
    <mergeCell ref="C43:D43"/>
    <mergeCell ref="E43:F43"/>
    <mergeCell ref="G43:H43"/>
    <mergeCell ref="I43:J43"/>
    <mergeCell ref="K43:L43"/>
    <mergeCell ref="C42:D42"/>
    <mergeCell ref="E42:F42"/>
    <mergeCell ref="D14:Q14"/>
    <mergeCell ref="D12:Q13"/>
    <mergeCell ref="I35:J35"/>
    <mergeCell ref="G35:H35"/>
    <mergeCell ref="E35:F35"/>
    <mergeCell ref="C35:D35"/>
    <mergeCell ref="K46:L46"/>
    <mergeCell ref="I46:J46"/>
    <mergeCell ref="G46:H46"/>
    <mergeCell ref="E46:F46"/>
    <mergeCell ref="C46:D46"/>
    <mergeCell ref="G42:H42"/>
    <mergeCell ref="I42:J42"/>
    <mergeCell ref="K42:L42"/>
    <mergeCell ref="M42:Q47"/>
    <mergeCell ref="C44:D44"/>
    <mergeCell ref="E44:F44"/>
    <mergeCell ref="G44:H44"/>
    <mergeCell ref="I44:J44"/>
    <mergeCell ref="E38:Q38"/>
    <mergeCell ref="K33:L33"/>
    <mergeCell ref="C34:D34"/>
    <mergeCell ref="E34:F34"/>
    <mergeCell ref="G34:H34"/>
  </mergeCells>
  <phoneticPr fontId="1"/>
  <printOptions horizontalCentered="1"/>
  <pageMargins left="0.7" right="0.7" top="0.75" bottom="0.75" header="0.3" footer="0.3"/>
  <pageSetup paperSize="9" scale="82"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vt:lpstr>
      <vt:lpstr>参考見積書（様式２)</vt:lpstr>
      <vt:lpstr>'参考見積書（様式２)'!Print_Area</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2025-07-25T01:13:55Z</cp:lastPrinted>
  <dcterms:created xsi:type="dcterms:W3CDTF">2025-04-09T07:46:25Z</dcterms:created>
  <dcterms:modified xsi:type="dcterms:W3CDTF">2025-07-25T01:13:58Z</dcterms:modified>
</cp:coreProperties>
</file>